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57" i="1" s="1"/>
  <c r="L146" i="1"/>
  <c r="L137" i="1"/>
  <c r="L127" i="1"/>
  <c r="L138" i="1" s="1"/>
  <c r="L118" i="1"/>
  <c r="L108" i="1"/>
  <c r="L99" i="1"/>
  <c r="L100" i="1" s="1"/>
  <c r="L89" i="1"/>
  <c r="L80" i="1"/>
  <c r="L70" i="1"/>
  <c r="L81" i="1" s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J62" i="1" s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95" i="1"/>
  <c r="G195" i="1"/>
  <c r="G176" i="1"/>
  <c r="J176" i="1"/>
  <c r="I176" i="1"/>
  <c r="H157" i="1"/>
  <c r="J157" i="1"/>
  <c r="I157" i="1"/>
  <c r="G157" i="1"/>
  <c r="J138" i="1"/>
  <c r="I138" i="1"/>
  <c r="H138" i="1"/>
  <c r="G138" i="1"/>
  <c r="L119" i="1"/>
  <c r="J119" i="1"/>
  <c r="I119" i="1"/>
  <c r="H119" i="1"/>
  <c r="G119" i="1"/>
  <c r="J100" i="1"/>
  <c r="I100" i="1"/>
  <c r="H100" i="1"/>
  <c r="G100" i="1"/>
  <c r="F100" i="1"/>
  <c r="J81" i="1"/>
  <c r="F81" i="1"/>
  <c r="H81" i="1"/>
  <c r="G81" i="1"/>
  <c r="L62" i="1"/>
  <c r="I62" i="1"/>
  <c r="H62" i="1"/>
  <c r="F62" i="1"/>
  <c r="G62" i="1"/>
  <c r="I43" i="1"/>
  <c r="H43" i="1"/>
  <c r="G43" i="1"/>
  <c r="J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F196" i="1"/>
  <c r="I196" i="1"/>
  <c r="H196" i="1"/>
</calcChain>
</file>

<file path=xl/sharedStrings.xml><?xml version="1.0" encoding="utf-8"?>
<sst xmlns="http://schemas.openxmlformats.org/spreadsheetml/2006/main" count="366" uniqueCount="131">
  <si>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</si>
  <si>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</si>
  <si>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</si>
  <si>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</si>
  <si>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</si>
  <si>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</si>
  <si>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</si>
  <si>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</si>
  <si>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</si>
  <si>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</si>
  <si>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</si>
  <si>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</si>
  <si>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</si>
  <si>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</si>
  <si>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</si>
  <si>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</si>
  <si>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</si>
  <si>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</si>
  <si>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</si>
  <si>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</si>
  <si>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</si>
  <si>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</si>
  <si>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</si>
  <si>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</si>
  <si>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</si>
  <si>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</si>
  <si>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</si>
  <si>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</si>
  <si>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</si>
  <si>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</si>
  <si>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</si>
  <si>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</si>
  <si>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</si>
  <si>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</si>
  <si>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</si>
  <si>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</si>
  <si>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</si>
  <si>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</si>
  <si>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</si>
  <si>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"КП Южный"</t>
  </si>
  <si>
    <t>Ларионова И.А.</t>
  </si>
  <si>
    <t>ГБОУ СОШ с.Майское</t>
  </si>
  <si>
    <t>Каша молочная "Дружба" с м/сливочным</t>
  </si>
  <si>
    <t>Яйцо варёное</t>
  </si>
  <si>
    <t>Чай с сахаром</t>
  </si>
  <si>
    <t>Хлеб</t>
  </si>
  <si>
    <t>ПР</t>
  </si>
  <si>
    <t>Салат из белокочанной капусты с морковью и огурцом</t>
  </si>
  <si>
    <t>Уха рыбацкая</t>
  </si>
  <si>
    <t>388/625</t>
  </si>
  <si>
    <t>Птица тушеная в соусе</t>
  </si>
  <si>
    <t>Макаронные изделия отварные с м/р</t>
  </si>
  <si>
    <t>290/Акт</t>
  </si>
  <si>
    <t>202/309</t>
  </si>
  <si>
    <t>Компот из свежих яблок</t>
  </si>
  <si>
    <t>Фрикадельки из птицы с томатным соусом,макароны отварные с м/р</t>
  </si>
  <si>
    <t>297/759</t>
  </si>
  <si>
    <t>Компот из изюма</t>
  </si>
  <si>
    <t>48/Акт</t>
  </si>
  <si>
    <t>Хлеб пшеничный</t>
  </si>
  <si>
    <t>Салат из моркови (припущенная) и кураги</t>
  </si>
  <si>
    <t>Икра свекольная</t>
  </si>
  <si>
    <t>Рассольник Ленинградский со сметаной зеленью</t>
  </si>
  <si>
    <t>Рыба тушеная с овощами</t>
  </si>
  <si>
    <t>Пюре картофельное с маслом</t>
  </si>
  <si>
    <t>Сок фруктовый в ассортименте</t>
  </si>
  <si>
    <t>Хлеб ржано пшеничный</t>
  </si>
  <si>
    <t>Плов из птицы</t>
  </si>
  <si>
    <t>Кисель</t>
  </si>
  <si>
    <t>383/Акт</t>
  </si>
  <si>
    <t>Салат "Витаминный"</t>
  </si>
  <si>
    <t>91, 52</t>
  </si>
  <si>
    <t>Винегрет овощной</t>
  </si>
  <si>
    <t>Суп овощной с клецками и зеленью</t>
  </si>
  <si>
    <t>77, 91</t>
  </si>
  <si>
    <t>108/109</t>
  </si>
  <si>
    <t>Шницель из мяса с соусом</t>
  </si>
  <si>
    <t>268/759</t>
  </si>
  <si>
    <t>Каша гречневая рассыпчатая</t>
  </si>
  <si>
    <t>302/171</t>
  </si>
  <si>
    <t xml:space="preserve">Компот из кураги </t>
  </si>
  <si>
    <t>Каша молочная геркулесовая с маслом сливоч</t>
  </si>
  <si>
    <t>Кофейный напиток с молоком</t>
  </si>
  <si>
    <t>Бутерброд с сыром</t>
  </si>
  <si>
    <t>Салат из свежих огурцов с луком репчатым</t>
  </si>
  <si>
    <t>борщ из св. капусты с картофелем, сметаной и зеленью</t>
  </si>
  <si>
    <t>Биточки запеч. в сметанном соусе с рисом</t>
  </si>
  <si>
    <t>272/330</t>
  </si>
  <si>
    <t>Компот из свежезамороженных ягод</t>
  </si>
  <si>
    <t>Акт</t>
  </si>
  <si>
    <t>Котлета из мяса с соусом, каша перловая с овощами</t>
  </si>
  <si>
    <t>Чай с лимоном</t>
  </si>
  <si>
    <t xml:space="preserve">Хлеб </t>
  </si>
  <si>
    <t>Яблоко</t>
  </si>
  <si>
    <t>Салат из белокочанной капусты с морковью</t>
  </si>
  <si>
    <t>Суп-лапша домашняя с цыпленком, зеленью</t>
  </si>
  <si>
    <t>Жаркое из птицы</t>
  </si>
  <si>
    <t>Компот из смеси сухофруктов</t>
  </si>
  <si>
    <t>Биточки из мяса с соусом, каша гречневая рассыпчатая</t>
  </si>
  <si>
    <t>268/Акт</t>
  </si>
  <si>
    <t>Печенье</t>
  </si>
  <si>
    <t>Икра кабачковая</t>
  </si>
  <si>
    <t>Щи из св. капусты с картофелем, сметаной и зеленью</t>
  </si>
  <si>
    <t>Каша вязкая молочная пшенная</t>
  </si>
  <si>
    <t>Бутерброд с повидлом и маслом</t>
  </si>
  <si>
    <t>Какао с молоком</t>
  </si>
  <si>
    <t>Томатный суп харчо с курицей и зеленью</t>
  </si>
  <si>
    <t>Кнели куриные с соусом</t>
  </si>
  <si>
    <t>116/Акт</t>
  </si>
  <si>
    <t>макаронные изделия отварные с м/р</t>
  </si>
  <si>
    <t>Рыба запеченная под молочным  соусом, пюре картофельное с м/сливоч.</t>
  </si>
  <si>
    <t>233/312</t>
  </si>
  <si>
    <t>Салат из белокочанной капусты с зеленью</t>
  </si>
  <si>
    <t>1, 95</t>
  </si>
  <si>
    <t>Салат "Степной"</t>
  </si>
  <si>
    <t>Солянка по домашнему</t>
  </si>
  <si>
    <t>Тефтели тушеные в соусе</t>
  </si>
  <si>
    <t>Пюре из бобовых с м/растит</t>
  </si>
  <si>
    <t>33, 36</t>
  </si>
  <si>
    <t>14, 64</t>
  </si>
  <si>
    <t>12, 66</t>
  </si>
  <si>
    <t>Омлет натуральный с маслом сливочным</t>
  </si>
  <si>
    <t>Бутерброд с повидлом</t>
  </si>
  <si>
    <t>Суп картофельный с вермишелью и зеленью</t>
  </si>
  <si>
    <t>котлеты "Московские"</t>
  </si>
  <si>
    <t>128, 14</t>
  </si>
  <si>
    <t>Рагу овощное из птицы</t>
  </si>
  <si>
    <t>Салат из свеклы с яблоками</t>
  </si>
  <si>
    <t>Суп из овощей с птицей, сметаной и зеленью</t>
  </si>
  <si>
    <t>Рис отварной с м/сливочным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</si>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</sst>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6" sqref="O15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5.17</v>
      </c>
      <c r="H6" s="40">
        <v>10.199999999999999</v>
      </c>
      <c r="I6" s="40">
        <v>44.11</v>
      </c>
      <c r="J6" s="40">
        <v>298.36</v>
      </c>
      <c r="K6" s="41">
        <v>175</v>
      </c>
      <c r="L6" s="40"/>
    </row>
    <row r="7" spans="1:12" ht="14.4" x14ac:dyDescent="0.3">
      <c r="A7" s="23"/>
      <c r="B7" s="15"/>
      <c r="C7" s="11"/>
      <c r="D7" s="6" t="s">
        <v>26</v>
      </c>
      <c r="E7" s="42" t="s">
        <v>43</v>
      </c>
      <c r="F7" s="43">
        <v>60</v>
      </c>
      <c r="G7" s="43">
        <v>7.62</v>
      </c>
      <c r="H7" s="43">
        <v>6.9</v>
      </c>
      <c r="I7" s="43">
        <v>0.42</v>
      </c>
      <c r="J7" s="43">
        <v>94.5</v>
      </c>
      <c r="K7" s="44">
        <v>209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3.26</v>
      </c>
      <c r="H8" s="43">
        <v>1.25</v>
      </c>
      <c r="I8" s="43">
        <v>8.23</v>
      </c>
      <c r="J8" s="43">
        <v>106</v>
      </c>
      <c r="K8" s="44">
        <v>376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35</v>
      </c>
      <c r="G9" s="43">
        <v>3.2</v>
      </c>
      <c r="H9" s="43">
        <v>1.36</v>
      </c>
      <c r="I9" s="43">
        <v>15.9</v>
      </c>
      <c r="J9" s="43">
        <v>88.64</v>
      </c>
      <c r="K9" s="44" t="s">
        <v>46</v>
      </c>
      <c r="L9" s="43">
        <v>91.52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19.249999999999996</v>
      </c>
      <c r="H13" s="19">
        <f t="shared" si="0"/>
        <v>19.71</v>
      </c>
      <c r="I13" s="19">
        <f t="shared" si="0"/>
        <v>68.660000000000011</v>
      </c>
      <c r="J13" s="19">
        <f t="shared" si="0"/>
        <v>587.5</v>
      </c>
      <c r="K13" s="25"/>
      <c r="L13" s="19">
        <f t="shared" ref="L13" si="1">SUM(L6:L12)</f>
        <v>91.52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1.3</v>
      </c>
      <c r="H14" s="43">
        <v>3.25</v>
      </c>
      <c r="I14" s="43">
        <v>6.74</v>
      </c>
      <c r="J14" s="43">
        <v>60.4</v>
      </c>
      <c r="K14" s="44">
        <v>45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48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49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9.01</v>
      </c>
      <c r="H16" s="43">
        <v>7.26</v>
      </c>
      <c r="I16" s="43">
        <v>4.55</v>
      </c>
      <c r="J16" s="43">
        <v>119.76</v>
      </c>
      <c r="K16" s="44" t="s">
        <v>52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5.52</v>
      </c>
      <c r="H17" s="43">
        <v>4.5199999999999996</v>
      </c>
      <c r="I17" s="43">
        <v>26.45</v>
      </c>
      <c r="J17" s="43">
        <v>168.45</v>
      </c>
      <c r="K17" s="44" t="s">
        <v>53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0.16</v>
      </c>
      <c r="H18" s="43">
        <v>0.16</v>
      </c>
      <c r="I18" s="43">
        <v>27.88</v>
      </c>
      <c r="J18" s="43">
        <v>114.6</v>
      </c>
      <c r="K18" s="44">
        <v>342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43">
        <v>30</v>
      </c>
      <c r="G19" s="43">
        <v>81.02</v>
      </c>
      <c r="H19" s="43">
        <v>2.4300000000000002</v>
      </c>
      <c r="I19" s="43">
        <v>0.3</v>
      </c>
      <c r="J19" s="43">
        <v>81.02</v>
      </c>
      <c r="K19" s="44" t="s">
        <v>46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46</v>
      </c>
      <c r="L20" s="43">
        <v>128.13999999999999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786</v>
      </c>
      <c r="G23" s="19">
        <f t="shared" ref="G23:J23" si="2">SUM(G14:G22)</f>
        <v>102.99000000000001</v>
      </c>
      <c r="H23" s="19">
        <f t="shared" si="2"/>
        <v>26.169999999999998</v>
      </c>
      <c r="I23" s="19">
        <f t="shared" si="2"/>
        <v>93.07</v>
      </c>
      <c r="J23" s="19">
        <f t="shared" si="2"/>
        <v>801.91000000000008</v>
      </c>
      <c r="K23" s="25"/>
      <c r="L23" s="19">
        <f t="shared" ref="L23" si="3">SUM(L14:L22)</f>
        <v>128.13999999999999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1286</v>
      </c>
      <c r="G24" s="32">
        <f t="shared" ref="G24:J24" si="4">G13+G23</f>
        <v>122.24000000000001</v>
      </c>
      <c r="H24" s="32">
        <f t="shared" si="4"/>
        <v>45.879999999999995</v>
      </c>
      <c r="I24" s="32">
        <f t="shared" si="4"/>
        <v>161.73000000000002</v>
      </c>
      <c r="J24" s="32">
        <f t="shared" si="4"/>
        <v>1389.41</v>
      </c>
      <c r="K24" s="32"/>
      <c r="L24" s="32">
        <f t="shared" ref="L24" si="5">L13+L23</f>
        <v>219.65999999999997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250</v>
      </c>
      <c r="G25" s="40">
        <v>15</v>
      </c>
      <c r="H25" s="40">
        <v>16</v>
      </c>
      <c r="I25" s="40">
        <v>37</v>
      </c>
      <c r="J25" s="40">
        <v>348</v>
      </c>
      <c r="K25" s="41" t="s">
        <v>56</v>
      </c>
      <c r="L25" s="40"/>
    </row>
    <row r="26" spans="1:12" ht="14.4" x14ac:dyDescent="0.3">
      <c r="A26" s="14"/>
      <c r="B26" s="15"/>
      <c r="C26" s="11"/>
      <c r="D26" s="6" t="s">
        <v>26</v>
      </c>
      <c r="E26" s="42" t="s">
        <v>60</v>
      </c>
      <c r="F26" s="43">
        <v>60</v>
      </c>
      <c r="G26" s="43">
        <v>1</v>
      </c>
      <c r="H26" s="43">
        <v>3</v>
      </c>
      <c r="I26" s="43">
        <v>9</v>
      </c>
      <c r="J26" s="43">
        <v>35</v>
      </c>
      <c r="K26" s="44">
        <v>63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0</v>
      </c>
      <c r="H27" s="43">
        <v>0</v>
      </c>
      <c r="I27" s="43">
        <v>25</v>
      </c>
      <c r="J27" s="43">
        <v>122</v>
      </c>
      <c r="K27" s="44" t="s">
        <v>58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59</v>
      </c>
      <c r="F28" s="43">
        <v>35</v>
      </c>
      <c r="G28" s="43">
        <v>13</v>
      </c>
      <c r="H28" s="43">
        <v>1</v>
      </c>
      <c r="I28" s="43">
        <v>3</v>
      </c>
      <c r="J28" s="43">
        <v>82</v>
      </c>
      <c r="K28" s="44" t="s">
        <v>46</v>
      </c>
      <c r="L28" s="43">
        <v>91.52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29</v>
      </c>
      <c r="H32" s="19">
        <f t="shared" ref="H32" si="7">SUM(H25:H31)</f>
        <v>20</v>
      </c>
      <c r="I32" s="19">
        <f t="shared" ref="I32" si="8">SUM(I25:I31)</f>
        <v>74</v>
      </c>
      <c r="J32" s="19">
        <f t="shared" ref="J32:L32" si="9">SUM(J25:J31)</f>
        <v>587</v>
      </c>
      <c r="K32" s="25"/>
      <c r="L32" s="19">
        <f t="shared" si="9"/>
        <v>91.52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61</v>
      </c>
      <c r="F33" s="43">
        <v>60</v>
      </c>
      <c r="G33" s="43">
        <v>1</v>
      </c>
      <c r="H33" s="43">
        <v>0</v>
      </c>
      <c r="I33" s="43">
        <v>14</v>
      </c>
      <c r="J33" s="43">
        <v>111</v>
      </c>
      <c r="K33" s="44">
        <v>75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62</v>
      </c>
      <c r="F34" s="43">
        <v>206</v>
      </c>
      <c r="G34" s="43">
        <v>4</v>
      </c>
      <c r="H34" s="43">
        <v>7</v>
      </c>
      <c r="I34" s="43">
        <v>10</v>
      </c>
      <c r="J34" s="43">
        <v>160</v>
      </c>
      <c r="K34" s="44">
        <v>96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63</v>
      </c>
      <c r="F35" s="43">
        <v>100</v>
      </c>
      <c r="G35" s="43">
        <v>14</v>
      </c>
      <c r="H35" s="43">
        <v>12</v>
      </c>
      <c r="I35" s="43">
        <v>16</v>
      </c>
      <c r="J35" s="43">
        <v>220</v>
      </c>
      <c r="K35" s="44">
        <v>229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64</v>
      </c>
      <c r="F36" s="43">
        <v>150</v>
      </c>
      <c r="G36" s="43">
        <v>2</v>
      </c>
      <c r="H36" s="43">
        <v>3</v>
      </c>
      <c r="I36" s="43">
        <v>20</v>
      </c>
      <c r="J36" s="43">
        <v>137</v>
      </c>
      <c r="K36" s="44">
        <v>312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</v>
      </c>
      <c r="H37" s="43">
        <v>0</v>
      </c>
      <c r="I37" s="43">
        <v>30</v>
      </c>
      <c r="J37" s="43">
        <v>35</v>
      </c>
      <c r="K37" s="44">
        <v>389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59</v>
      </c>
      <c r="F38" s="43">
        <v>30</v>
      </c>
      <c r="G38" s="43">
        <v>2</v>
      </c>
      <c r="H38" s="43">
        <v>0</v>
      </c>
      <c r="I38" s="43">
        <v>15</v>
      </c>
      <c r="J38" s="43">
        <v>81</v>
      </c>
      <c r="K38" s="44" t="s">
        <v>46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66</v>
      </c>
      <c r="F39" s="43">
        <v>30</v>
      </c>
      <c r="G39" s="43">
        <v>2</v>
      </c>
      <c r="H39" s="43">
        <v>1</v>
      </c>
      <c r="I39" s="43">
        <v>13</v>
      </c>
      <c r="J39" s="43">
        <v>67</v>
      </c>
      <c r="K39" s="44" t="s">
        <v>46</v>
      </c>
      <c r="L39" s="43">
        <v>128.13999999999999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776</v>
      </c>
      <c r="G42" s="19">
        <f t="shared" ref="G42" si="10">SUM(G33:G41)</f>
        <v>25</v>
      </c>
      <c r="H42" s="19">
        <f t="shared" ref="H42" si="11">SUM(H33:H41)</f>
        <v>23</v>
      </c>
      <c r="I42" s="19">
        <f t="shared" ref="I42" si="12">SUM(I33:I41)</f>
        <v>118</v>
      </c>
      <c r="J42" s="19">
        <f t="shared" ref="J42:L42" si="13">SUM(J33:J41)</f>
        <v>811</v>
      </c>
      <c r="K42" s="25"/>
      <c r="L42" s="19">
        <f t="shared" si="13"/>
        <v>128.13999999999999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1321</v>
      </c>
      <c r="G43" s="32">
        <f t="shared" ref="G43" si="14">G32+G42</f>
        <v>54</v>
      </c>
      <c r="H43" s="32">
        <f t="shared" ref="H43" si="15">H32+H42</f>
        <v>43</v>
      </c>
      <c r="I43" s="32">
        <f t="shared" ref="I43" si="16">I32+I42</f>
        <v>192</v>
      </c>
      <c r="J43" s="32">
        <f t="shared" ref="J43:L43" si="17">J32+J42</f>
        <v>1398</v>
      </c>
      <c r="K43" s="32"/>
      <c r="L43" s="32">
        <f t="shared" si="17"/>
        <v>219.65999999999997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200</v>
      </c>
      <c r="G44" s="40">
        <v>10.039999999999999</v>
      </c>
      <c r="H44" s="40">
        <v>9.5299999999999994</v>
      </c>
      <c r="I44" s="40">
        <v>32.369999999999997</v>
      </c>
      <c r="J44" s="40">
        <v>257.45</v>
      </c>
      <c r="K44" s="41">
        <v>291</v>
      </c>
      <c r="L44" s="40"/>
    </row>
    <row r="45" spans="1:12" ht="14.4" x14ac:dyDescent="0.3">
      <c r="A45" s="23"/>
      <c r="B45" s="15"/>
      <c r="C45" s="11"/>
      <c r="D45" s="6" t="s">
        <v>26</v>
      </c>
      <c r="E45" s="42" t="s">
        <v>70</v>
      </c>
      <c r="F45" s="43">
        <v>60</v>
      </c>
      <c r="G45" s="43">
        <v>1.56</v>
      </c>
      <c r="H45" s="43">
        <v>3.73</v>
      </c>
      <c r="I45" s="43">
        <v>13.3</v>
      </c>
      <c r="J45" s="43">
        <v>92.94</v>
      </c>
      <c r="K45" s="44">
        <v>49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68</v>
      </c>
      <c r="F46" s="43">
        <v>200</v>
      </c>
      <c r="G46" s="43">
        <v>4.41</v>
      </c>
      <c r="H46" s="43">
        <v>6.09</v>
      </c>
      <c r="I46" s="43">
        <v>18.559999999999999</v>
      </c>
      <c r="J46" s="43">
        <v>188.62</v>
      </c>
      <c r="K46" s="44" t="s">
        <v>69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46</v>
      </c>
      <c r="L47" s="43" t="s">
        <v>71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19.25</v>
      </c>
      <c r="H51" s="19">
        <f t="shared" ref="H51" si="19">SUM(H44:H50)</f>
        <v>19.75</v>
      </c>
      <c r="I51" s="19">
        <f t="shared" ref="I51" si="20">SUM(I44:I50)</f>
        <v>83.75</v>
      </c>
      <c r="J51" s="19">
        <f t="shared" ref="J51:L51" si="21">SUM(J44:J50)</f>
        <v>657.5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43">
        <v>0.84</v>
      </c>
      <c r="H52" s="43">
        <v>6.09</v>
      </c>
      <c r="I52" s="43">
        <v>4.37</v>
      </c>
      <c r="J52" s="43">
        <v>75.06</v>
      </c>
      <c r="K52" s="44">
        <v>67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73</v>
      </c>
      <c r="F53" s="43">
        <v>200</v>
      </c>
      <c r="G53" s="43">
        <v>2.65</v>
      </c>
      <c r="H53" s="43">
        <v>2.11</v>
      </c>
      <c r="I53" s="43">
        <v>13.83</v>
      </c>
      <c r="J53" s="43" t="s">
        <v>74</v>
      </c>
      <c r="K53" s="44" t="s">
        <v>75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76</v>
      </c>
      <c r="F54" s="43">
        <v>100</v>
      </c>
      <c r="G54" s="43">
        <v>6.94</v>
      </c>
      <c r="H54" s="43">
        <v>12</v>
      </c>
      <c r="I54" s="43">
        <v>10.73</v>
      </c>
      <c r="J54" s="43">
        <v>196.36</v>
      </c>
      <c r="K54" s="44" t="s">
        <v>77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78</v>
      </c>
      <c r="F55" s="43">
        <v>150</v>
      </c>
      <c r="G55" s="43">
        <v>8.6</v>
      </c>
      <c r="H55" s="43">
        <v>6.09</v>
      </c>
      <c r="I55" s="43">
        <v>33.39</v>
      </c>
      <c r="J55" s="43">
        <v>210.75</v>
      </c>
      <c r="K55" s="44" t="s">
        <v>79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80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46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46</v>
      </c>
      <c r="L58" s="43">
        <v>128.13999999999999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24.64</v>
      </c>
      <c r="H61" s="19">
        <f t="shared" ref="H61" si="23">SUM(H52:H60)</f>
        <v>27.66</v>
      </c>
      <c r="I61" s="19">
        <f t="shared" ref="I61" si="24">SUM(I52:I60)</f>
        <v>117.25</v>
      </c>
      <c r="J61" s="19">
        <f t="shared" ref="J61:L61" si="25">SUM(J52:J60)</f>
        <v>744.59</v>
      </c>
      <c r="K61" s="25"/>
      <c r="L61" s="19">
        <f t="shared" si="25"/>
        <v>128.13999999999999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1270</v>
      </c>
      <c r="G62" s="32">
        <f t="shared" ref="G62" si="26">G51+G61</f>
        <v>43.89</v>
      </c>
      <c r="H62" s="32">
        <f t="shared" ref="H62" si="27">H51+H61</f>
        <v>47.41</v>
      </c>
      <c r="I62" s="32">
        <f t="shared" ref="I62" si="28">I51+I61</f>
        <v>201</v>
      </c>
      <c r="J62" s="32">
        <f t="shared" ref="J62:L62" si="29">J51+J61</f>
        <v>1402.0900000000001</v>
      </c>
      <c r="K62" s="32"/>
      <c r="L62" s="32">
        <f t="shared" si="29"/>
        <v>128.13999999999999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210</v>
      </c>
      <c r="G63" s="40">
        <v>7.84</v>
      </c>
      <c r="H63" s="40">
        <v>8.41</v>
      </c>
      <c r="I63" s="40">
        <v>42.21</v>
      </c>
      <c r="J63" s="40">
        <v>289.5</v>
      </c>
      <c r="K63" s="41">
        <v>173</v>
      </c>
      <c r="L63" s="40"/>
    </row>
    <row r="64" spans="1:12" ht="14.4" x14ac:dyDescent="0.3">
      <c r="A64" s="23"/>
      <c r="B64" s="15"/>
      <c r="C64" s="11"/>
      <c r="D64" s="6" t="s">
        <v>26</v>
      </c>
      <c r="E64" s="42" t="s">
        <v>83</v>
      </c>
      <c r="F64" s="43">
        <v>60</v>
      </c>
      <c r="G64" s="43">
        <v>4.6500000000000004</v>
      </c>
      <c r="H64" s="43">
        <v>5.18</v>
      </c>
      <c r="I64" s="43">
        <v>9.69</v>
      </c>
      <c r="J64" s="43">
        <v>101.12</v>
      </c>
      <c r="K64" s="44">
        <v>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82</v>
      </c>
      <c r="F65" s="43">
        <v>200</v>
      </c>
      <c r="G65" s="43">
        <v>3.17</v>
      </c>
      <c r="H65" s="43">
        <v>2.68</v>
      </c>
      <c r="I65" s="43">
        <v>15.95</v>
      </c>
      <c r="J65" s="43">
        <v>100.6</v>
      </c>
      <c r="K65" s="44">
        <v>379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35</v>
      </c>
      <c r="G66" s="43">
        <v>3.2</v>
      </c>
      <c r="H66" s="43">
        <v>1.36</v>
      </c>
      <c r="I66" s="43">
        <v>15.9</v>
      </c>
      <c r="J66" s="43">
        <v>88.64</v>
      </c>
      <c r="K66" s="44" t="s">
        <v>46</v>
      </c>
      <c r="L66" s="43">
        <v>91.52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18.86</v>
      </c>
      <c r="H70" s="19">
        <f t="shared" ref="H70" si="31">SUM(H63:H69)</f>
        <v>17.63</v>
      </c>
      <c r="I70" s="19">
        <f t="shared" ref="I70" si="32">SUM(I63:I69)</f>
        <v>83.75</v>
      </c>
      <c r="J70" s="19">
        <f t="shared" ref="J70:L70" si="33">SUM(J63:J69)</f>
        <v>579.86</v>
      </c>
      <c r="K70" s="25"/>
      <c r="L70" s="19">
        <f t="shared" si="33"/>
        <v>91.52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84</v>
      </c>
      <c r="F71" s="43">
        <v>60</v>
      </c>
      <c r="G71" s="43">
        <v>0.51</v>
      </c>
      <c r="H71" s="43">
        <v>3.66</v>
      </c>
      <c r="I71" s="43">
        <v>1.97</v>
      </c>
      <c r="J71" s="43">
        <v>42.86</v>
      </c>
      <c r="K71" s="44">
        <v>20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85</v>
      </c>
      <c r="F72" s="43">
        <v>206</v>
      </c>
      <c r="G72" s="43">
        <v>5.94</v>
      </c>
      <c r="H72" s="43">
        <v>7.28</v>
      </c>
      <c r="I72" s="43">
        <v>23.32</v>
      </c>
      <c r="J72" s="43">
        <v>151.34</v>
      </c>
      <c r="K72" s="44">
        <v>82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86</v>
      </c>
      <c r="F73" s="43">
        <v>250</v>
      </c>
      <c r="G73" s="43">
        <v>15</v>
      </c>
      <c r="H73" s="43">
        <v>15.09</v>
      </c>
      <c r="I73" s="43">
        <v>54.23</v>
      </c>
      <c r="J73" s="43">
        <v>379.2</v>
      </c>
      <c r="K73" s="44" t="s">
        <v>87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88</v>
      </c>
      <c r="F75" s="43">
        <v>200</v>
      </c>
      <c r="G75" s="43">
        <v>0.67</v>
      </c>
      <c r="H75" s="43">
        <v>0.3</v>
      </c>
      <c r="I75" s="43">
        <v>7.68</v>
      </c>
      <c r="J75" s="43">
        <v>32</v>
      </c>
      <c r="K75" s="44" t="s">
        <v>89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45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46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46</v>
      </c>
      <c r="L77" s="43">
        <v>128.13999999999999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776</v>
      </c>
      <c r="G80" s="19">
        <f t="shared" ref="G80" si="34">SUM(G71:G79)</f>
        <v>26.95</v>
      </c>
      <c r="H80" s="19">
        <f t="shared" ref="H80" si="35">SUM(H71:H79)</f>
        <v>27.650000000000002</v>
      </c>
      <c r="I80" s="19">
        <f t="shared" ref="I80" si="36">SUM(I71:I79)</f>
        <v>114.49999999999999</v>
      </c>
      <c r="J80" s="19">
        <f t="shared" ref="J80:L80" si="37">SUM(J71:J79)</f>
        <v>753.02</v>
      </c>
      <c r="K80" s="25"/>
      <c r="L80" s="19">
        <f t="shared" si="37"/>
        <v>128.13999999999999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1281</v>
      </c>
      <c r="G81" s="32">
        <f t="shared" ref="G81" si="38">G70+G80</f>
        <v>45.81</v>
      </c>
      <c r="H81" s="32">
        <f t="shared" ref="H81" si="39">H70+H80</f>
        <v>45.28</v>
      </c>
      <c r="I81" s="32">
        <f t="shared" ref="I81" si="40">I70+I80</f>
        <v>198.25</v>
      </c>
      <c r="J81" s="32">
        <f t="shared" ref="J81:L81" si="41">J70+J80</f>
        <v>1332.88</v>
      </c>
      <c r="K81" s="32"/>
      <c r="L81" s="32">
        <f t="shared" si="41"/>
        <v>219.65999999999997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90</v>
      </c>
      <c r="F82" s="40">
        <v>250</v>
      </c>
      <c r="G82" s="40">
        <v>12.54</v>
      </c>
      <c r="H82" s="40">
        <v>11.78</v>
      </c>
      <c r="I82" s="40">
        <v>40.57</v>
      </c>
      <c r="J82" s="40">
        <v>258.14999999999998</v>
      </c>
      <c r="K82" s="41">
        <v>268.17099999999999</v>
      </c>
      <c r="L82" s="40"/>
    </row>
    <row r="83" spans="1:12" ht="14.4" x14ac:dyDescent="0.3">
      <c r="A83" s="23"/>
      <c r="B83" s="15"/>
      <c r="C83" s="11"/>
      <c r="D83" s="6" t="s">
        <v>26</v>
      </c>
      <c r="E83" s="42" t="s">
        <v>93</v>
      </c>
      <c r="F83" s="43">
        <v>100</v>
      </c>
      <c r="G83" s="43">
        <v>0.4</v>
      </c>
      <c r="H83" s="43">
        <v>4.88</v>
      </c>
      <c r="I83" s="43">
        <v>9.8000000000000007</v>
      </c>
      <c r="J83" s="43">
        <v>47</v>
      </c>
      <c r="K83" s="44">
        <v>338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91</v>
      </c>
      <c r="F84" s="43">
        <v>204</v>
      </c>
      <c r="G84" s="43">
        <v>0.13</v>
      </c>
      <c r="H84" s="43">
        <v>0.02</v>
      </c>
      <c r="I84" s="43">
        <v>15.2</v>
      </c>
      <c r="J84" s="43">
        <v>97</v>
      </c>
      <c r="K84" s="44">
        <v>377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92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46</v>
      </c>
      <c r="L85" s="43">
        <v>91.52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584</v>
      </c>
      <c r="G89" s="19">
        <f t="shared" ref="G89" si="42">SUM(G82:G88)</f>
        <v>15.5</v>
      </c>
      <c r="H89" s="19">
        <f t="shared" ref="H89" si="43">SUM(H82:H88)</f>
        <v>16.98</v>
      </c>
      <c r="I89" s="19">
        <f t="shared" ref="I89" si="44">SUM(I82:I88)</f>
        <v>80.210000000000008</v>
      </c>
      <c r="J89" s="19">
        <f t="shared" ref="J89:L89" si="45">SUM(J82:J88)</f>
        <v>483.16999999999996</v>
      </c>
      <c r="K89" s="25"/>
      <c r="L89" s="19">
        <f t="shared" si="45"/>
        <v>91.52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60</v>
      </c>
      <c r="G90" s="43">
        <v>1.56</v>
      </c>
      <c r="H90" s="43">
        <v>1.95</v>
      </c>
      <c r="I90" s="43">
        <v>3.88</v>
      </c>
      <c r="J90" s="43">
        <v>31.72</v>
      </c>
      <c r="K90" s="44">
        <v>45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95</v>
      </c>
      <c r="F91" s="43">
        <v>211</v>
      </c>
      <c r="G91" s="43">
        <v>5.63</v>
      </c>
      <c r="H91" s="43">
        <v>6.02</v>
      </c>
      <c r="I91" s="43">
        <v>13.26</v>
      </c>
      <c r="J91" s="43">
        <v>210.9</v>
      </c>
      <c r="K91" s="44">
        <v>113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96</v>
      </c>
      <c r="F92" s="43">
        <v>200</v>
      </c>
      <c r="G92" s="43">
        <v>14.05</v>
      </c>
      <c r="H92" s="43">
        <v>16.78</v>
      </c>
      <c r="I92" s="43">
        <v>24.05</v>
      </c>
      <c r="J92" s="43">
        <v>299.45999999999998</v>
      </c>
      <c r="K92" s="44">
        <v>259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97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>
        <v>349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45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46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46</v>
      </c>
      <c r="L96" s="43">
        <v>128.13999999999999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731</v>
      </c>
      <c r="G99" s="19">
        <f t="shared" ref="G99" si="46">SUM(G90:G98)</f>
        <v>26.73</v>
      </c>
      <c r="H99" s="19">
        <f t="shared" ref="H99" si="47">SUM(H90:H98)</f>
        <v>26.16</v>
      </c>
      <c r="I99" s="19">
        <f t="shared" ref="I99" si="48">SUM(I90:I98)</f>
        <v>100.49999999999999</v>
      </c>
      <c r="J99" s="19">
        <f t="shared" ref="J99:L99" si="49">SUM(J90:J98)</f>
        <v>822.49999999999989</v>
      </c>
      <c r="K99" s="25"/>
      <c r="L99" s="19">
        <f t="shared" si="49"/>
        <v>128.13999999999999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1315</v>
      </c>
      <c r="G100" s="32">
        <f t="shared" ref="G100" si="50">G89+G99</f>
        <v>42.230000000000004</v>
      </c>
      <c r="H100" s="32">
        <f t="shared" ref="H100" si="51">H89+H99</f>
        <v>43.14</v>
      </c>
      <c r="I100" s="32">
        <f t="shared" ref="I100" si="52">I89+I99</f>
        <v>180.70999999999998</v>
      </c>
      <c r="J100" s="32">
        <f t="shared" ref="J100:L100" si="53">J89+J99</f>
        <v>1305.6699999999998</v>
      </c>
      <c r="K100" s="32"/>
      <c r="L100" s="32">
        <f t="shared" si="53"/>
        <v>219.65999999999997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98</v>
      </c>
      <c r="F101" s="40">
        <v>250</v>
      </c>
      <c r="G101" s="40">
        <v>13.97</v>
      </c>
      <c r="H101" s="40">
        <v>11.34</v>
      </c>
      <c r="I101" s="40">
        <v>42.49</v>
      </c>
      <c r="J101" s="40">
        <v>288.08</v>
      </c>
      <c r="K101" s="41" t="s">
        <v>99</v>
      </c>
      <c r="L101" s="40"/>
    </row>
    <row r="102" spans="1:12" ht="14.4" x14ac:dyDescent="0.3">
      <c r="A102" s="23"/>
      <c r="B102" s="15"/>
      <c r="C102" s="11"/>
      <c r="D102" s="6" t="s">
        <v>26</v>
      </c>
      <c r="E102" s="42" t="s">
        <v>100</v>
      </c>
      <c r="F102" s="43">
        <v>60</v>
      </c>
      <c r="G102" s="43">
        <v>2.72</v>
      </c>
      <c r="H102" s="43">
        <v>8.36</v>
      </c>
      <c r="I102" s="43">
        <v>14.42</v>
      </c>
      <c r="J102" s="43">
        <v>121.4</v>
      </c>
      <c r="K102" s="44" t="s">
        <v>46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91</v>
      </c>
      <c r="F103" s="43">
        <v>204</v>
      </c>
      <c r="G103" s="43">
        <v>0.13</v>
      </c>
      <c r="H103" s="43">
        <v>0.02</v>
      </c>
      <c r="I103" s="43">
        <v>15.2</v>
      </c>
      <c r="J103" s="43">
        <v>97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2.4300000000000002</v>
      </c>
      <c r="H104" s="43">
        <v>0.3</v>
      </c>
      <c r="I104" s="43">
        <v>14.64</v>
      </c>
      <c r="J104" s="43">
        <v>81.02</v>
      </c>
      <c r="K104" s="44" t="s">
        <v>46</v>
      </c>
      <c r="L104" s="43">
        <v>91.52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544</v>
      </c>
      <c r="G108" s="19">
        <f t="shared" ref="G108:J108" si="54">SUM(G101:G107)</f>
        <v>19.25</v>
      </c>
      <c r="H108" s="19">
        <f t="shared" si="54"/>
        <v>20.02</v>
      </c>
      <c r="I108" s="19">
        <f t="shared" si="54"/>
        <v>86.75</v>
      </c>
      <c r="J108" s="19">
        <f t="shared" si="54"/>
        <v>587.5</v>
      </c>
      <c r="K108" s="25"/>
      <c r="L108" s="19">
        <f t="shared" ref="L108" si="55">SUM(L101:L107)</f>
        <v>91.52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101</v>
      </c>
      <c r="F109" s="43">
        <v>60</v>
      </c>
      <c r="G109" s="43">
        <v>1.64</v>
      </c>
      <c r="H109" s="43">
        <v>7.1</v>
      </c>
      <c r="I109" s="43">
        <v>5.73</v>
      </c>
      <c r="J109" s="43">
        <v>80.28</v>
      </c>
      <c r="K109" s="44" t="s">
        <v>46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102</v>
      </c>
      <c r="F110" s="43">
        <v>206</v>
      </c>
      <c r="G110" s="43">
        <v>5.93</v>
      </c>
      <c r="H110" s="43">
        <v>5.66</v>
      </c>
      <c r="I110" s="43">
        <v>7.9</v>
      </c>
      <c r="J110" s="43">
        <v>129.1</v>
      </c>
      <c r="K110" s="44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67</v>
      </c>
      <c r="F111" s="43">
        <v>200</v>
      </c>
      <c r="G111" s="43">
        <v>10.039999999999999</v>
      </c>
      <c r="H111" s="43">
        <v>9.5299999999999994</v>
      </c>
      <c r="I111" s="43">
        <v>32.369999999999997</v>
      </c>
      <c r="J111" s="43">
        <v>257.42</v>
      </c>
      <c r="K111" s="44">
        <v>291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0.66</v>
      </c>
      <c r="H113" s="43">
        <v>0.09</v>
      </c>
      <c r="I113" s="43">
        <v>32.01</v>
      </c>
      <c r="J113" s="43">
        <v>132.80000000000001</v>
      </c>
      <c r="K113" s="44">
        <v>349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46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46</v>
      </c>
      <c r="L115" s="43">
        <v>128.13999999999999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726</v>
      </c>
      <c r="G118" s="19">
        <f t="shared" ref="G118:J118" si="56">SUM(G109:G117)</f>
        <v>23.099999999999998</v>
      </c>
      <c r="H118" s="19">
        <f t="shared" si="56"/>
        <v>23.7</v>
      </c>
      <c r="I118" s="19">
        <f t="shared" si="56"/>
        <v>105.30999999999999</v>
      </c>
      <c r="J118" s="19">
        <f t="shared" si="56"/>
        <v>747.22</v>
      </c>
      <c r="K118" s="25"/>
      <c r="L118" s="19">
        <f t="shared" ref="L118" si="57">SUM(L109:L117)</f>
        <v>128.13999999999999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1270</v>
      </c>
      <c r="G119" s="32">
        <f t="shared" ref="G119" si="58">G108+G118</f>
        <v>42.349999999999994</v>
      </c>
      <c r="H119" s="32">
        <f t="shared" ref="H119" si="59">H108+H118</f>
        <v>43.72</v>
      </c>
      <c r="I119" s="32">
        <f t="shared" ref="I119" si="60">I108+I118</f>
        <v>192.06</v>
      </c>
      <c r="J119" s="32">
        <f t="shared" ref="J119:L119" si="61">J108+J118</f>
        <v>1334.72</v>
      </c>
      <c r="K119" s="32"/>
      <c r="L119" s="32">
        <f t="shared" si="61"/>
        <v>219.65999999999997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103</v>
      </c>
      <c r="F120" s="40">
        <v>205</v>
      </c>
      <c r="G120" s="40">
        <v>6.67</v>
      </c>
      <c r="H120" s="40">
        <v>8.6</v>
      </c>
      <c r="I120" s="40">
        <v>32.590000000000003</v>
      </c>
      <c r="J120" s="40">
        <v>182.55</v>
      </c>
      <c r="K120" s="41">
        <v>173</v>
      </c>
      <c r="L120" s="40"/>
    </row>
    <row r="121" spans="1:12" ht="14.4" x14ac:dyDescent="0.3">
      <c r="A121" s="14"/>
      <c r="B121" s="15"/>
      <c r="C121" s="11"/>
      <c r="D121" s="6" t="s">
        <v>26</v>
      </c>
      <c r="E121" s="42" t="s">
        <v>104</v>
      </c>
      <c r="F121" s="43">
        <v>60</v>
      </c>
      <c r="G121" s="43">
        <v>5.26</v>
      </c>
      <c r="H121" s="43">
        <v>9.5</v>
      </c>
      <c r="I121" s="43">
        <v>14.06</v>
      </c>
      <c r="J121" s="43">
        <v>201.1</v>
      </c>
      <c r="K121" s="44">
        <v>3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105</v>
      </c>
      <c r="F122" s="43">
        <v>200</v>
      </c>
      <c r="G122" s="43">
        <v>4.08</v>
      </c>
      <c r="H122" s="43">
        <v>1.25</v>
      </c>
      <c r="I122" s="43">
        <v>17.579999999999998</v>
      </c>
      <c r="J122" s="43">
        <v>85.36</v>
      </c>
      <c r="K122" s="44">
        <v>382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46</v>
      </c>
      <c r="L123" s="43">
        <v>91.52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19.25</v>
      </c>
      <c r="H127" s="19">
        <f t="shared" si="62"/>
        <v>19.75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91.52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60</v>
      </c>
      <c r="G128" s="43">
        <v>0.84</v>
      </c>
      <c r="H128" s="43">
        <v>6.09</v>
      </c>
      <c r="I128" s="43">
        <v>4.37</v>
      </c>
      <c r="J128" s="43">
        <v>75.06</v>
      </c>
      <c r="K128" s="44">
        <v>67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106</v>
      </c>
      <c r="F129" s="43">
        <v>216</v>
      </c>
      <c r="G129" s="43">
        <v>5.03</v>
      </c>
      <c r="H129" s="43">
        <v>5.69</v>
      </c>
      <c r="I129" s="43">
        <v>16.93</v>
      </c>
      <c r="J129" s="43">
        <v>142.74</v>
      </c>
      <c r="K129" s="44" t="s">
        <v>108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107</v>
      </c>
      <c r="F130" s="43">
        <v>100</v>
      </c>
      <c r="G130" s="43">
        <v>10.57</v>
      </c>
      <c r="H130" s="43">
        <v>9.8699999999999992</v>
      </c>
      <c r="I130" s="43">
        <v>6.79</v>
      </c>
      <c r="J130" s="43">
        <v>134.63</v>
      </c>
      <c r="K130" s="44">
        <v>301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109</v>
      </c>
      <c r="F131" s="43">
        <v>150</v>
      </c>
      <c r="G131" s="43">
        <v>5.52</v>
      </c>
      <c r="H131" s="43">
        <v>4.5199999999999996</v>
      </c>
      <c r="I131" s="43">
        <v>26.45</v>
      </c>
      <c r="J131" s="43">
        <v>168.45</v>
      </c>
      <c r="K131" s="44" t="s">
        <v>53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0.16</v>
      </c>
      <c r="H132" s="43">
        <v>0.16</v>
      </c>
      <c r="I132" s="43">
        <v>27.88</v>
      </c>
      <c r="J132" s="43">
        <v>114.6</v>
      </c>
      <c r="K132" s="44">
        <v>342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46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46</v>
      </c>
      <c r="L134" s="43">
        <v>128.13999999999999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786</v>
      </c>
      <c r="G137" s="19">
        <f t="shared" ref="G137:J137" si="64">SUM(G128:G136)</f>
        <v>26.95</v>
      </c>
      <c r="H137" s="19">
        <f t="shared" si="64"/>
        <v>27.65</v>
      </c>
      <c r="I137" s="19">
        <f t="shared" si="64"/>
        <v>109.72</v>
      </c>
      <c r="J137" s="19">
        <f t="shared" si="64"/>
        <v>783.1</v>
      </c>
      <c r="K137" s="25"/>
      <c r="L137" s="19">
        <f t="shared" ref="L137" si="65">SUM(L128:L136)</f>
        <v>128.13999999999999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1291</v>
      </c>
      <c r="G138" s="32">
        <f t="shared" ref="G138" si="66">G127+G137</f>
        <v>46.2</v>
      </c>
      <c r="H138" s="32">
        <f t="shared" ref="H138" si="67">H127+H137</f>
        <v>47.4</v>
      </c>
      <c r="I138" s="32">
        <f t="shared" ref="I138" si="68">I127+I137</f>
        <v>193.47</v>
      </c>
      <c r="J138" s="32">
        <f t="shared" ref="J138:L138" si="69">J127+J137</f>
        <v>1370.6</v>
      </c>
      <c r="K138" s="32"/>
      <c r="L138" s="32">
        <f t="shared" si="69"/>
        <v>219.65999999999997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110</v>
      </c>
      <c r="F139" s="40">
        <v>250</v>
      </c>
      <c r="G139" s="40">
        <v>6.71</v>
      </c>
      <c r="H139" s="40">
        <v>8.19</v>
      </c>
      <c r="I139" s="40">
        <v>30.11</v>
      </c>
      <c r="J139" s="40">
        <v>264.25</v>
      </c>
      <c r="K139" s="41" t="s">
        <v>111</v>
      </c>
      <c r="L139" s="40"/>
    </row>
    <row r="140" spans="1:12" ht="14.4" x14ac:dyDescent="0.3">
      <c r="A140" s="23"/>
      <c r="B140" s="15"/>
      <c r="C140" s="11"/>
      <c r="D140" s="6" t="s">
        <v>26</v>
      </c>
      <c r="E140" s="42" t="s">
        <v>112</v>
      </c>
      <c r="F140" s="43">
        <v>60</v>
      </c>
      <c r="G140" s="43">
        <v>0.79</v>
      </c>
      <c r="H140" s="43" t="s">
        <v>113</v>
      </c>
      <c r="I140" s="43">
        <v>3.76</v>
      </c>
      <c r="J140" s="43">
        <v>51.49</v>
      </c>
      <c r="K140" s="44">
        <v>45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68</v>
      </c>
      <c r="F141" s="43">
        <v>200</v>
      </c>
      <c r="G141" s="43">
        <v>4.41</v>
      </c>
      <c r="H141" s="43">
        <v>6.09</v>
      </c>
      <c r="I141" s="43">
        <v>18.559999999999999</v>
      </c>
      <c r="J141" s="43">
        <v>118.62</v>
      </c>
      <c r="K141" s="44" t="s">
        <v>69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45</v>
      </c>
      <c r="G142" s="43">
        <v>3.49</v>
      </c>
      <c r="H142" s="43">
        <v>3.52</v>
      </c>
      <c r="I142" s="43">
        <v>19.52</v>
      </c>
      <c r="J142" s="43">
        <v>108.49</v>
      </c>
      <c r="K142" s="44" t="s">
        <v>46</v>
      </c>
      <c r="L142" s="43">
        <v>91.52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15.4</v>
      </c>
      <c r="H146" s="19">
        <f t="shared" si="70"/>
        <v>17.8</v>
      </c>
      <c r="I146" s="19">
        <f t="shared" si="70"/>
        <v>71.949999999999989</v>
      </c>
      <c r="J146" s="19">
        <f t="shared" si="70"/>
        <v>542.85</v>
      </c>
      <c r="K146" s="25"/>
      <c r="L146" s="19">
        <f t="shared" ref="L146" si="71">SUM(L139:L145)</f>
        <v>91.52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114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89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115</v>
      </c>
      <c r="F148" s="43">
        <v>225</v>
      </c>
      <c r="G148" s="43">
        <v>3.86</v>
      </c>
      <c r="H148" s="43">
        <v>8.33</v>
      </c>
      <c r="I148" s="43">
        <v>15.18</v>
      </c>
      <c r="J148" s="43">
        <v>112.15</v>
      </c>
      <c r="K148" s="44">
        <v>355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116</v>
      </c>
      <c r="F149" s="43">
        <v>100</v>
      </c>
      <c r="G149" s="43">
        <v>5.98</v>
      </c>
      <c r="H149" s="43">
        <v>7.72</v>
      </c>
      <c r="I149" s="43">
        <v>10.68</v>
      </c>
      <c r="J149" s="43">
        <v>195.97</v>
      </c>
      <c r="K149" s="44">
        <v>278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117</v>
      </c>
      <c r="F150" s="43">
        <v>150</v>
      </c>
      <c r="G150" s="43">
        <v>11.01</v>
      </c>
      <c r="H150" s="43">
        <v>6.49</v>
      </c>
      <c r="I150" s="43" t="s">
        <v>118</v>
      </c>
      <c r="J150" s="43">
        <v>184.56</v>
      </c>
      <c r="K150" s="44">
        <v>199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0.35</v>
      </c>
      <c r="H151" s="43">
        <v>0.08</v>
      </c>
      <c r="I151" s="43">
        <v>25.18</v>
      </c>
      <c r="J151" s="43">
        <v>122.2</v>
      </c>
      <c r="K151" s="44" t="s">
        <v>58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2.4300000000000002</v>
      </c>
      <c r="H152" s="43">
        <v>0.3</v>
      </c>
      <c r="I152" s="43" t="s">
        <v>119</v>
      </c>
      <c r="J152" s="43">
        <v>81.02</v>
      </c>
      <c r="K152" s="44" t="s">
        <v>46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2.4</v>
      </c>
      <c r="H153" s="43">
        <v>1.02</v>
      </c>
      <c r="I153" s="43" t="s">
        <v>120</v>
      </c>
      <c r="J153" s="43">
        <v>66.599999999999994</v>
      </c>
      <c r="K153" s="44" t="s">
        <v>46</v>
      </c>
      <c r="L153" s="43">
        <v>128.13999999999999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26.950000000000003</v>
      </c>
      <c r="H156" s="19">
        <f t="shared" si="72"/>
        <v>27.65</v>
      </c>
      <c r="I156" s="19">
        <v>117.25</v>
      </c>
      <c r="J156" s="19">
        <f t="shared" si="72"/>
        <v>822.50000000000011</v>
      </c>
      <c r="K156" s="25"/>
      <c r="L156" s="19">
        <f t="shared" ref="L156" si="73">SUM(L147:L155)</f>
        <v>128.13999999999999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1350</v>
      </c>
      <c r="G157" s="32">
        <f t="shared" ref="G157" si="74">G146+G156</f>
        <v>42.35</v>
      </c>
      <c r="H157" s="32">
        <f t="shared" ref="H157" si="75">H146+H156</f>
        <v>45.45</v>
      </c>
      <c r="I157" s="32">
        <f t="shared" ref="I157" si="76">I146+I156</f>
        <v>189.2</v>
      </c>
      <c r="J157" s="32">
        <f t="shared" ref="J157:L157" si="77">J146+J156</f>
        <v>1365.3500000000001</v>
      </c>
      <c r="K157" s="32"/>
      <c r="L157" s="32">
        <f t="shared" si="77"/>
        <v>219.65999999999997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121</v>
      </c>
      <c r="F158" s="40">
        <v>150</v>
      </c>
      <c r="G158" s="40">
        <v>10.220000000000001</v>
      </c>
      <c r="H158" s="40">
        <v>7.08</v>
      </c>
      <c r="I158" s="40">
        <v>29.3</v>
      </c>
      <c r="J158" s="40">
        <v>212.4</v>
      </c>
      <c r="K158" s="41">
        <v>210</v>
      </c>
      <c r="L158" s="40"/>
    </row>
    <row r="159" spans="1:12" ht="14.4" x14ac:dyDescent="0.3">
      <c r="A159" s="23"/>
      <c r="B159" s="15"/>
      <c r="C159" s="11"/>
      <c r="D159" s="6" t="s">
        <v>26</v>
      </c>
      <c r="E159" s="42" t="s">
        <v>122</v>
      </c>
      <c r="F159" s="43">
        <v>60</v>
      </c>
      <c r="G159" s="43">
        <v>2.15</v>
      </c>
      <c r="H159" s="43">
        <v>6.24</v>
      </c>
      <c r="I159" s="43">
        <v>5.54</v>
      </c>
      <c r="J159" s="43">
        <v>110.12</v>
      </c>
      <c r="K159" s="44">
        <v>2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3.26</v>
      </c>
      <c r="H160" s="43">
        <v>1.25</v>
      </c>
      <c r="I160" s="43">
        <v>8.23</v>
      </c>
      <c r="J160" s="43">
        <v>106</v>
      </c>
      <c r="K160" s="44">
        <v>376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46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93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>
        <v>91.52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18.46</v>
      </c>
      <c r="H165" s="19">
        <f t="shared" si="78"/>
        <v>19.75</v>
      </c>
      <c r="I165" s="19">
        <f t="shared" si="78"/>
        <v>67.510000000000005</v>
      </c>
      <c r="J165" s="19">
        <f t="shared" si="78"/>
        <v>556.54</v>
      </c>
      <c r="K165" s="25"/>
      <c r="L165" s="19">
        <f t="shared" ref="L165" si="79">SUM(L158:L164)</f>
        <v>91.52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70</v>
      </c>
      <c r="F166" s="43">
        <v>60</v>
      </c>
      <c r="G166" s="43">
        <v>1.56</v>
      </c>
      <c r="H166" s="43">
        <v>3.73</v>
      </c>
      <c r="I166" s="43">
        <v>13.3</v>
      </c>
      <c r="J166" s="43">
        <v>92.94</v>
      </c>
      <c r="K166" s="44">
        <v>49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123</v>
      </c>
      <c r="F167" s="43">
        <v>201</v>
      </c>
      <c r="G167" s="43">
        <v>2.4500000000000002</v>
      </c>
      <c r="H167" s="43">
        <v>5.2</v>
      </c>
      <c r="I167" s="43">
        <v>14.03</v>
      </c>
      <c r="J167" s="43">
        <v>145.15</v>
      </c>
      <c r="K167" s="44">
        <v>103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124</v>
      </c>
      <c r="F168" s="43">
        <v>100</v>
      </c>
      <c r="G168" s="43">
        <v>8.84</v>
      </c>
      <c r="H168" s="43">
        <v>11.01</v>
      </c>
      <c r="I168" s="43">
        <v>21.39</v>
      </c>
      <c r="J168" s="43">
        <v>194.04</v>
      </c>
      <c r="K168" s="44">
        <v>270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8.6</v>
      </c>
      <c r="H169" s="43">
        <v>6.09</v>
      </c>
      <c r="I169" s="43">
        <v>33.39</v>
      </c>
      <c r="J169" s="43">
        <v>210.75</v>
      </c>
      <c r="K169" s="44" t="s">
        <v>79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>
        <v>0.67</v>
      </c>
      <c r="H170" s="43">
        <v>0.3</v>
      </c>
      <c r="I170" s="43">
        <v>7.68</v>
      </c>
      <c r="J170" s="43">
        <v>32</v>
      </c>
      <c r="K170" s="44" t="s">
        <v>89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45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46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46</v>
      </c>
      <c r="L172" s="43" t="s">
        <v>125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80">SUM(G166:G174)</f>
        <v>26.95</v>
      </c>
      <c r="H175" s="19">
        <f t="shared" si="80"/>
        <v>27.65</v>
      </c>
      <c r="I175" s="19">
        <f t="shared" si="80"/>
        <v>117.08999999999999</v>
      </c>
      <c r="J175" s="19">
        <f t="shared" si="80"/>
        <v>822.5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1311</v>
      </c>
      <c r="G176" s="32">
        <f t="shared" ref="G176" si="82">G165+G175</f>
        <v>45.41</v>
      </c>
      <c r="H176" s="32">
        <f t="shared" ref="H176" si="83">H165+H175</f>
        <v>47.4</v>
      </c>
      <c r="I176" s="32">
        <f t="shared" ref="I176" si="84">I165+I175</f>
        <v>184.6</v>
      </c>
      <c r="J176" s="32">
        <f t="shared" ref="J176:L176" si="85">J165+J175</f>
        <v>1379.04</v>
      </c>
      <c r="K176" s="32"/>
      <c r="L176" s="32">
        <v>219.66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126</v>
      </c>
      <c r="F177" s="40">
        <v>200</v>
      </c>
      <c r="G177" s="40">
        <v>13.03</v>
      </c>
      <c r="H177" s="40">
        <v>10.5</v>
      </c>
      <c r="I177" s="40">
        <v>18.27</v>
      </c>
      <c r="J177" s="40">
        <v>223.4</v>
      </c>
      <c r="K177" s="41">
        <v>289</v>
      </c>
      <c r="L177" s="40"/>
    </row>
    <row r="178" spans="1:12" ht="14.4" x14ac:dyDescent="0.3">
      <c r="A178" s="23"/>
      <c r="B178" s="15"/>
      <c r="C178" s="11"/>
      <c r="D178" s="6" t="s">
        <v>26</v>
      </c>
      <c r="E178" s="42" t="s">
        <v>127</v>
      </c>
      <c r="F178" s="43">
        <v>60</v>
      </c>
      <c r="G178" s="43">
        <v>0.62</v>
      </c>
      <c r="H178" s="43">
        <v>3.7</v>
      </c>
      <c r="I178" s="43">
        <v>6.34</v>
      </c>
      <c r="J178" s="43">
        <v>61.14</v>
      </c>
      <c r="K178" s="44">
        <v>54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57</v>
      </c>
      <c r="F179" s="43">
        <v>200</v>
      </c>
      <c r="G179" s="43">
        <v>0.35</v>
      </c>
      <c r="H179" s="43">
        <v>0.08</v>
      </c>
      <c r="I179" s="43">
        <v>25.18</v>
      </c>
      <c r="J179" s="43">
        <v>122.2</v>
      </c>
      <c r="K179" s="44" t="s">
        <v>58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45</v>
      </c>
      <c r="G180" s="43">
        <v>3.49</v>
      </c>
      <c r="H180" s="43">
        <v>3.52</v>
      </c>
      <c r="I180" s="43">
        <v>19.52</v>
      </c>
      <c r="J180" s="43">
        <v>108.49</v>
      </c>
      <c r="K180" s="44" t="s">
        <v>46</v>
      </c>
      <c r="L180" s="43">
        <v>91.52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17.489999999999998</v>
      </c>
      <c r="H184" s="19">
        <f t="shared" si="86"/>
        <v>17.8</v>
      </c>
      <c r="I184" s="19">
        <f t="shared" si="86"/>
        <v>69.31</v>
      </c>
      <c r="J184" s="19">
        <f t="shared" si="86"/>
        <v>515.23</v>
      </c>
      <c r="K184" s="25"/>
      <c r="L184" s="19">
        <f t="shared" ref="L184" si="87">SUM(L177:L183)</f>
        <v>91.52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84</v>
      </c>
      <c r="F185" s="43">
        <v>60</v>
      </c>
      <c r="G185" s="43">
        <v>0.51</v>
      </c>
      <c r="H185" s="43">
        <v>3.66</v>
      </c>
      <c r="I185" s="43">
        <v>1.97</v>
      </c>
      <c r="J185" s="43">
        <v>42.86</v>
      </c>
      <c r="K185" s="44">
        <v>20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128</v>
      </c>
      <c r="F186" s="43">
        <v>206</v>
      </c>
      <c r="G186" s="43">
        <v>4.5</v>
      </c>
      <c r="H186" s="43">
        <v>4.3099999999999996</v>
      </c>
      <c r="I186" s="43">
        <v>10.53</v>
      </c>
      <c r="J186" s="43">
        <v>106.98</v>
      </c>
      <c r="K186" s="44">
        <v>99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76</v>
      </c>
      <c r="F187" s="43">
        <v>100</v>
      </c>
      <c r="G187" s="43">
        <v>6.94</v>
      </c>
      <c r="H187" s="43">
        <v>12</v>
      </c>
      <c r="I187" s="43">
        <v>10.73</v>
      </c>
      <c r="J187" s="43">
        <v>196.36</v>
      </c>
      <c r="K187" s="44" t="s">
        <v>77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129</v>
      </c>
      <c r="F188" s="43">
        <v>150</v>
      </c>
      <c r="G188" s="43">
        <v>5.65</v>
      </c>
      <c r="H188" s="43">
        <v>4.32</v>
      </c>
      <c r="I188" s="43">
        <v>36.68</v>
      </c>
      <c r="J188" s="43">
        <v>209.7</v>
      </c>
      <c r="K188" s="44">
        <v>304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130</v>
      </c>
      <c r="F189" s="43">
        <v>200</v>
      </c>
      <c r="G189" s="43">
        <v>0.78</v>
      </c>
      <c r="H189" s="43">
        <v>0.05</v>
      </c>
      <c r="I189" s="43">
        <v>27.63</v>
      </c>
      <c r="J189" s="43">
        <v>114.8</v>
      </c>
      <c r="K189" s="44">
        <v>348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45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46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46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776</v>
      </c>
      <c r="G194" s="19">
        <f t="shared" ref="G194:J194" si="88">SUM(G185:G193)</f>
        <v>23.21</v>
      </c>
      <c r="H194" s="19">
        <f t="shared" si="88"/>
        <v>25.66</v>
      </c>
      <c r="I194" s="19">
        <f t="shared" si="88"/>
        <v>114.83999999999999</v>
      </c>
      <c r="J194" s="19">
        <f t="shared" si="88"/>
        <v>818.32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1281</v>
      </c>
      <c r="G195" s="32">
        <f t="shared" ref="G195" si="90">G184+G194</f>
        <v>40.700000000000003</v>
      </c>
      <c r="H195" s="32">
        <f t="shared" ref="H195" si="91">H184+H194</f>
        <v>43.46</v>
      </c>
      <c r="I195" s="32">
        <f t="shared" ref="I195" si="92">I184+I194</f>
        <v>184.14999999999998</v>
      </c>
      <c r="J195" s="32">
        <f t="shared" ref="J195:L195" si="93">J184+J194</f>
        <v>1333.5500000000002</v>
      </c>
      <c r="K195" s="32"/>
      <c r="L195" s="32">
        <f t="shared" si="93"/>
        <v>91.52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1297.5999999999999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52.518000000000008</v>
      </c>
      <c r="H196" s="34">
        <f t="shared" si="94"/>
        <v>45.213999999999984</v>
      </c>
      <c r="I196" s="34">
        <f t="shared" si="94"/>
        <v>187.71700000000001</v>
      </c>
      <c r="J196" s="34">
        <f t="shared" si="94"/>
        <v>1361.1310000000001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197.69399999999999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dcterms:created xsi:type="dcterms:W3CDTF">2022-05-16T14:23:56Z</dcterms:created>
  <dcterms:modified xsi:type="dcterms:W3CDTF">2025-10-28T11:51:10Z</dcterms:modified>
</cp:coreProperties>
</file>